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tween schools" sheetId="1" r:id="rId4"/>
    <sheet state="visible" name="other travel" sheetId="2" r:id="rId5"/>
    <sheet state="hidden" name="mileage chart" sheetId="3" r:id="rId6"/>
  </sheets>
  <externalReferences>
    <externalReference r:id="rId7"/>
  </externalReferences>
  <definedNames/>
  <calcPr/>
  <extLst>
    <ext uri="GoogleSheetsCustomDataVersion2">
      <go:sheetsCustomData xmlns:go="http://customooxmlschemas.google.com/" r:id="rId8" roundtripDataChecksum="6g4pva6gvCWiAZvHX1o/41QvRU8y5lVYpD8DNrc6QXU="/>
    </ext>
  </extLst>
</workbook>
</file>

<file path=xl/sharedStrings.xml><?xml version="1.0" encoding="utf-8"?>
<sst xmlns="http://schemas.openxmlformats.org/spreadsheetml/2006/main" count="81" uniqueCount="49">
  <si>
    <t>GREENFIELD PUBLIC SCHOOLS</t>
  </si>
  <si>
    <t>EMPLOYEE TRAVEL REIMBURSEMENT REQUEST</t>
  </si>
  <si>
    <t>Steps for the travel reimbursement process:</t>
  </si>
  <si>
    <t>(between schools)</t>
  </si>
  <si>
    <t>PURCHASE ORDER #</t>
  </si>
  <si>
    <t>1. Ensure you have an open PO for reimbursement</t>
  </si>
  <si>
    <t>EMPLOYEE NAME:</t>
  </si>
  <si>
    <t>DATE:</t>
  </si>
  <si>
    <t>2. Complete the Travel Reimbursement Form</t>
  </si>
  <si>
    <t>3. Obtain approval from the Principal/Department Head</t>
  </si>
  <si>
    <r>
      <rPr>
        <rFont val="Times New Roman"/>
        <color theme="1"/>
        <sz val="14.0"/>
      </rPr>
      <t xml:space="preserve">Reimbursement requests must be submitted </t>
    </r>
    <r>
      <rPr>
        <rFont val="Times New Roman"/>
        <b/>
        <color theme="1"/>
        <sz val="14.0"/>
      </rPr>
      <t>monthly</t>
    </r>
    <r>
      <rPr>
        <rFont val="Times New Roman"/>
        <color theme="1"/>
        <sz val="14.0"/>
      </rPr>
      <t xml:space="preserve"> to your immediate supervisor for approval. </t>
    </r>
  </si>
  <si>
    <r>
      <rPr>
        <rFont val="Arial, Helvetica, sans-serif"/>
        <color rgb="FF222222"/>
      </rPr>
      <t xml:space="preserve">4. Submit reimbursement requests on </t>
    </r>
    <r>
      <rPr>
        <rFont val="Arial, Helvetica, sans-serif"/>
        <b/>
        <color rgb="FF222222"/>
      </rPr>
      <t>a monthly basis</t>
    </r>
  </si>
  <si>
    <t>The supervisor must sign the travel reimbursement request form, then forward the request to the</t>
  </si>
  <si>
    <r>
      <rPr>
        <rFont val="Times New Roman"/>
        <color theme="1"/>
        <sz val="14.0"/>
      </rPr>
      <t xml:space="preserve">Business Office at the Administration Building </t>
    </r>
    <r>
      <rPr>
        <rFont val="Times New Roman"/>
        <b/>
        <color theme="1"/>
        <sz val="14.0"/>
      </rPr>
      <t>no later than the 15th of the following month.</t>
    </r>
  </si>
  <si>
    <r>
      <rPr>
        <rFont val="System"/>
        <b/>
        <color theme="1"/>
        <sz val="14.0"/>
      </rPr>
      <t>Directions:  Click in DESTINATION cells to choose location from drop down list</t>
    </r>
    <r>
      <rPr>
        <rFont val="Wingdings 3"/>
        <b/>
        <color theme="1"/>
        <sz val="14.0"/>
      </rPr>
      <t>_x0080_</t>
    </r>
    <r>
      <rPr>
        <rFont val="System"/>
        <b/>
        <color theme="1"/>
        <sz val="14.0"/>
      </rPr>
      <t xml:space="preserve"> . </t>
    </r>
  </si>
  <si>
    <r>
      <rPr>
        <rFont val="System"/>
        <b/>
        <color theme="1"/>
        <sz val="14.0"/>
      </rPr>
      <t xml:space="preserve">                     Click in TRIP column to choose </t>
    </r>
    <r>
      <rPr>
        <rFont val="System"/>
        <b/>
        <color theme="1"/>
        <sz val="16.0"/>
      </rPr>
      <t>1</t>
    </r>
    <r>
      <rPr>
        <rFont val="System"/>
        <b/>
        <color theme="1"/>
        <sz val="14.0"/>
      </rPr>
      <t xml:space="preserve"> for one way or </t>
    </r>
    <r>
      <rPr>
        <rFont val="System"/>
        <b/>
        <color theme="1"/>
        <sz val="16.0"/>
      </rPr>
      <t>2</t>
    </r>
    <r>
      <rPr>
        <rFont val="System"/>
        <b/>
        <color theme="1"/>
        <sz val="14.0"/>
      </rPr>
      <t xml:space="preserve"> for round trip for mileage to calculate.</t>
    </r>
  </si>
  <si>
    <t>DESTINATION</t>
  </si>
  <si>
    <t>TRIP</t>
  </si>
  <si>
    <t>DATE</t>
  </si>
  <si>
    <r>
      <rPr>
        <rFont val="Times New Roman"/>
        <color theme="1"/>
        <sz val="14.0"/>
      </rPr>
      <t xml:space="preserve">FROM </t>
    </r>
    <r>
      <rPr>
        <rFont val="Times New Roman"/>
        <color rgb="FF0000FF"/>
        <sz val="10.0"/>
      </rPr>
      <t>(choose from drop down list)</t>
    </r>
  </si>
  <si>
    <r>
      <rPr>
        <rFont val="Times New Roman"/>
        <color theme="1"/>
        <sz val="14.0"/>
      </rPr>
      <t xml:space="preserve">TO </t>
    </r>
    <r>
      <rPr>
        <rFont val="Times New Roman"/>
        <color rgb="FF0000FF"/>
        <sz val="10.0"/>
      </rPr>
      <t>(choose from drop down list)</t>
    </r>
  </si>
  <si>
    <r>
      <rPr>
        <rFont val="Times New Roman"/>
        <color theme="1"/>
        <sz val="10.0"/>
      </rPr>
      <t xml:space="preserve">One way enter </t>
    </r>
    <r>
      <rPr>
        <rFont val="Times New Roman"/>
        <b/>
        <color theme="1"/>
        <sz val="10.0"/>
      </rPr>
      <t>1</t>
    </r>
    <r>
      <rPr>
        <rFont val="Times New Roman"/>
        <color theme="1"/>
        <sz val="10.0"/>
      </rPr>
      <t xml:space="preserve"> Round Trip enter </t>
    </r>
    <r>
      <rPr>
        <rFont val="Times New Roman"/>
        <b/>
        <color theme="1"/>
        <sz val="10.0"/>
      </rPr>
      <t>2</t>
    </r>
  </si>
  <si>
    <t>MILEAGE</t>
  </si>
  <si>
    <t>TOTAL MILEAGE</t>
  </si>
  <si>
    <t>TOTAL DOLLARS @ .76 PER MILE</t>
  </si>
  <si>
    <t>SUBMITTED BY: _____________________________________________ DATE: __________________</t>
  </si>
  <si>
    <t>SIGNATURE</t>
  </si>
  <si>
    <t>SUPERVISOR APPROVAL: _____________________________________DATE: __________________</t>
  </si>
  <si>
    <t xml:space="preserve">CHARGE TO ACCOUNT #: </t>
  </si>
  <si>
    <t>Revised 2/10/26</t>
  </si>
  <si>
    <r>
      <rPr>
        <rFont val="Times New Roman"/>
        <color theme="1"/>
        <sz val="14.0"/>
      </rPr>
      <t xml:space="preserve">Reimbursement requests must be submitted </t>
    </r>
    <r>
      <rPr>
        <rFont val="Times New Roman"/>
        <b/>
        <color theme="1"/>
        <sz val="14.0"/>
      </rPr>
      <t>monthly</t>
    </r>
    <r>
      <rPr>
        <rFont val="Times New Roman"/>
        <color theme="1"/>
        <sz val="14.0"/>
      </rPr>
      <t xml:space="preserve"> to your immediate supervisor for approval. </t>
    </r>
  </si>
  <si>
    <r>
      <rPr>
        <rFont val="Times New Roman"/>
        <color theme="1"/>
        <sz val="14.0"/>
      </rPr>
      <t xml:space="preserve">Business Office at the Administration Building </t>
    </r>
    <r>
      <rPr>
        <rFont val="Times New Roman"/>
        <b/>
        <color theme="1"/>
        <sz val="14.0"/>
      </rPr>
      <t>no later than the 15th of the following month.</t>
    </r>
  </si>
  <si>
    <t>Directions:   Click in TRIP column to choose 1 for one way or 2 for round trip for total mileage to calculate.</t>
  </si>
  <si>
    <t>TOTAL</t>
  </si>
  <si>
    <t>FROM</t>
  </si>
  <si>
    <t>TO</t>
  </si>
  <si>
    <r>
      <rPr>
        <rFont val="Times New Roman"/>
        <color theme="1"/>
        <sz val="10.0"/>
      </rPr>
      <t xml:space="preserve">One way enter </t>
    </r>
    <r>
      <rPr>
        <rFont val="Times New Roman"/>
        <b/>
        <color theme="1"/>
        <sz val="10.0"/>
      </rPr>
      <t>1</t>
    </r>
    <r>
      <rPr>
        <rFont val="Times New Roman"/>
        <color theme="1"/>
        <sz val="10.0"/>
      </rPr>
      <t xml:space="preserve"> Round Trip enter </t>
    </r>
    <r>
      <rPr>
        <rFont val="Times New Roman"/>
        <b/>
        <color theme="1"/>
        <sz val="10.0"/>
      </rPr>
      <t>2</t>
    </r>
  </si>
  <si>
    <t>INTERSCHOOL MILEAGE CHART</t>
  </si>
  <si>
    <t>ADMIN BLDG</t>
  </si>
  <si>
    <t>HIGH SCHOOL</t>
  </si>
  <si>
    <t>MIDDLE SCHOOL</t>
  </si>
  <si>
    <t>FEDERAL STREET</t>
  </si>
  <si>
    <t>FOUR CORNERS</t>
  </si>
  <si>
    <t>NORTH PARISH</t>
  </si>
  <si>
    <t>GREEN RIVER</t>
  </si>
  <si>
    <t>NEWTON SCHOOL</t>
  </si>
  <si>
    <t>Trip</t>
  </si>
  <si>
    <t>one way</t>
  </si>
  <si>
    <t>round trip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</si>
</sst>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&quot;$&quot;#,##0.00_);\(&quot;$&quot;#,##0.00\)"/>
    <numFmt numFmtId="166" formatCode="0.00;\-0.00;"/>
  </numFmts>
  <fonts count="13">
    <font>
      <sz val="11.0"/>
      <color theme="1"/>
      <name val="Calibri"/>
      <scheme val="minor"/>
    </font>
    <font>
      <sz val="14.0"/>
      <color theme="1"/>
      <name val="Times New Roman"/>
    </font>
    <font>
      <sz val="14.0"/>
      <color theme="1"/>
      <name val="Calibri"/>
    </font>
    <font>
      <b/>
      <color rgb="FF222222"/>
      <name val="Arial"/>
    </font>
    <font>
      <sz val="12.0"/>
      <color rgb="FF0000FF"/>
      <name val="Calibri"/>
    </font>
    <font>
      <color rgb="FF222222"/>
      <name val="Arial"/>
    </font>
    <font>
      <b/>
      <sz val="14.0"/>
      <color theme="1"/>
      <name val="System"/>
    </font>
    <font/>
    <font>
      <sz val="10.0"/>
      <color theme="1"/>
      <name val="Times New Roman"/>
    </font>
    <font>
      <b/>
      <sz val="14.0"/>
      <color theme="1"/>
      <name val="Times New Roman"/>
    </font>
    <font>
      <sz val="13.0"/>
      <color theme="1"/>
      <name val="Times New Roman"/>
    </font>
    <font>
      <sz val="9.0"/>
      <color theme="1"/>
      <name val="Calibri"/>
    </font>
    <font>
      <u/>
      <sz val="14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2" fontId="3" numFmtId="0" xfId="0" applyAlignment="1" applyBorder="1" applyFill="1" applyFont="1">
      <alignment readingOrder="0"/>
    </xf>
    <xf borderId="0" fillId="0" fontId="4" numFmtId="0" xfId="0" applyAlignment="1" applyFont="1">
      <alignment horizontal="center"/>
    </xf>
    <xf borderId="2" fillId="2" fontId="5" numFmtId="0" xfId="0" applyBorder="1" applyFont="1"/>
    <xf borderId="0" fillId="0" fontId="1" numFmtId="0" xfId="0" applyAlignment="1" applyFont="1">
      <alignment horizontal="left" readingOrder="0" vertical="center"/>
    </xf>
    <xf borderId="3" fillId="0" fontId="2" numFmtId="0" xfId="0" applyBorder="1" applyFont="1"/>
    <xf borderId="2" fillId="2" fontId="5" numFmtId="0" xfId="0" applyAlignment="1" applyBorder="1" applyFont="1">
      <alignment readingOrder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3" fillId="0" fontId="1" numFmtId="0" xfId="0" applyAlignment="1" applyBorder="1" applyFont="1">
      <alignment horizontal="left" vertical="center"/>
    </xf>
    <xf borderId="0" fillId="0" fontId="2" numFmtId="14" xfId="0" applyFont="1" applyNumberFormat="1"/>
    <xf borderId="0" fillId="0" fontId="1" numFmtId="0" xfId="0" applyAlignment="1" applyFont="1">
      <alignment readingOrder="0" vertical="center"/>
    </xf>
    <xf borderId="4" fillId="2" fontId="5" numFmtId="0" xfId="0" applyAlignment="1" applyBorder="1" applyFont="1">
      <alignment readingOrder="0"/>
    </xf>
    <xf borderId="0" fillId="3" fontId="5" numFmtId="0" xfId="0" applyAlignment="1" applyFill="1" applyFont="1">
      <alignment readingOrder="0"/>
    </xf>
    <xf borderId="5" fillId="4" fontId="6" numFmtId="0" xfId="0" applyAlignment="1" applyBorder="1" applyFill="1" applyFont="1">
      <alignment vertical="center"/>
    </xf>
    <xf borderId="5" fillId="4" fontId="6" numFmtId="0" xfId="0" applyBorder="1" applyFont="1"/>
    <xf borderId="0" fillId="0" fontId="2" numFmtId="0" xfId="0" applyAlignment="1" applyFont="1">
      <alignment readingOrder="0"/>
    </xf>
    <xf borderId="1" fillId="0" fontId="1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8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4" fillId="0" fontId="1" numFmtId="164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readingOrder="0" shrinkToFit="0" vertical="center" wrapText="1"/>
    </xf>
    <xf borderId="8" fillId="0" fontId="1" numFmtId="0" xfId="0" applyAlignment="1" applyBorder="1" applyFont="1">
      <alignment horizontal="center" readingOrder="0" shrinkToFit="0" vertical="center" wrapText="1"/>
    </xf>
    <xf borderId="8" fillId="0" fontId="1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horizontal="right" shrinkToFit="0" vertical="center" wrapText="1"/>
    </xf>
    <xf borderId="11" fillId="0" fontId="7" numFmtId="0" xfId="0" applyBorder="1" applyFont="1"/>
    <xf borderId="8" fillId="0" fontId="1" numFmtId="0" xfId="0" applyAlignment="1" applyBorder="1" applyFont="1">
      <alignment horizontal="right" shrinkToFit="0" vertical="center" wrapText="1"/>
    </xf>
    <xf borderId="8" fillId="0" fontId="9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right" readingOrder="0" shrinkToFit="0" vertical="center" wrapText="1"/>
    </xf>
    <xf borderId="8" fillId="0" fontId="9" numFmtId="165" xfId="0" applyAlignment="1" applyBorder="1" applyFont="1" applyNumberFormat="1">
      <alignment horizontal="center" shrinkToFit="0" vertical="center" wrapText="1"/>
    </xf>
    <xf borderId="0" fillId="0" fontId="2" numFmtId="16" xfId="0" applyFont="1" applyNumberFormat="1"/>
    <xf borderId="0" fillId="0" fontId="10" numFmtId="0" xfId="0" applyAlignment="1" applyFont="1">
      <alignment vertical="center"/>
    </xf>
    <xf borderId="0" fillId="0" fontId="11" numFmtId="0" xfId="0" applyAlignment="1" applyFont="1">
      <alignment readingOrder="0"/>
    </xf>
    <xf borderId="3" fillId="0" fontId="2" numFmtId="14" xfId="0" applyBorder="1" applyFont="1" applyNumberFormat="1"/>
    <xf borderId="0" fillId="4" fontId="2" numFmtId="0" xfId="0" applyFont="1"/>
    <xf borderId="1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166" xfId="0" applyAlignment="1" applyBorder="1" applyFont="1" applyNumberFormat="1">
      <alignment horizontal="center" shrinkToFit="0" vertical="center" wrapText="1"/>
    </xf>
    <xf borderId="8" fillId="0" fontId="9" numFmtId="166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shrinkToFit="0" vertical="center" wrapText="1"/>
    </xf>
    <xf borderId="12" fillId="0" fontId="9" numFmtId="0" xfId="0" applyAlignment="1" applyBorder="1" applyFont="1">
      <alignment shrinkToFit="0" vertical="center" wrapText="1"/>
    </xf>
    <xf borderId="13" fillId="0" fontId="7" numFmtId="0" xfId="0" applyBorder="1" applyFont="1"/>
    <xf borderId="13" fillId="0" fontId="1" numFmtId="0" xfId="0" applyAlignment="1" applyBorder="1" applyFont="1">
      <alignment shrinkToFit="0" vertical="center" wrapText="1"/>
    </xf>
    <xf borderId="13" fillId="0" fontId="9" numFmtId="0" xfId="0" applyAlignment="1" applyBorder="1" applyFont="1">
      <alignment shrinkToFit="0" vertical="center" wrapText="1"/>
    </xf>
    <xf borderId="14" fillId="0" fontId="1" numFmtId="0" xfId="0" applyAlignment="1" applyBorder="1" applyFont="1">
      <alignment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5" fillId="0" fontId="12" numFmtId="0" xfId="0" applyAlignment="1" applyBorder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Alignment="1" applyBorder="1" applyFont="1">
      <alignment horizontal="center"/>
    </xf>
    <xf borderId="2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Mileage%20Reimbursement%20Request%20Form%20-%20Copy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etween schools"/>
      <sheetName val="other travel"/>
      <sheetName val="mileage char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8"/>
    <pageSetUpPr/>
  </sheetPr>
  <sheetViews>
    <sheetView workbookViewId="0"/>
  </sheetViews>
  <sheetFormatPr customHeight="1" defaultColWidth="14.43" defaultRowHeight="15.0"/>
  <cols>
    <col customWidth="1" min="1" max="1" width="28.14"/>
    <col customWidth="1" min="2" max="2" width="35.14"/>
    <col customWidth="1" min="3" max="3" width="33.86"/>
    <col customWidth="1" min="4" max="4" width="16.0"/>
    <col customWidth="1" min="5" max="5" width="16.71"/>
    <col customWidth="1" min="6" max="7" width="9.14"/>
    <col customWidth="1" min="8" max="8" width="52.43"/>
    <col customWidth="1" min="9" max="10" width="9.14"/>
    <col customWidth="1" min="11" max="11" width="11.0"/>
    <col customWidth="1" min="12" max="26" width="9.14"/>
  </cols>
  <sheetData>
    <row r="1" ht="15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1</v>
      </c>
      <c r="F2" s="2"/>
      <c r="G2" s="2"/>
      <c r="H2" s="3" t="s">
        <v>2</v>
      </c>
      <c r="I2" s="2"/>
      <c r="J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4" t="s">
        <v>3</v>
      </c>
      <c r="F3" s="2"/>
      <c r="G3" s="2"/>
      <c r="H3" s="5"/>
      <c r="I3" s="2"/>
      <c r="J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75" customHeight="1">
      <c r="A4" s="6" t="s">
        <v>4</v>
      </c>
      <c r="B4" s="7"/>
      <c r="C4" s="2"/>
      <c r="D4" s="2"/>
      <c r="E4" s="2"/>
      <c r="F4" s="2"/>
      <c r="G4" s="2"/>
      <c r="H4" s="8" t="s">
        <v>5</v>
      </c>
      <c r="I4" s="2"/>
      <c r="J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.75" customHeight="1">
      <c r="A5" s="9" t="s">
        <v>6</v>
      </c>
      <c r="B5" s="7"/>
      <c r="C5" s="10" t="s">
        <v>7</v>
      </c>
      <c r="D5" s="11"/>
      <c r="E5" s="12"/>
      <c r="F5" s="2"/>
      <c r="G5" s="2"/>
      <c r="H5" s="8" t="s">
        <v>8</v>
      </c>
      <c r="I5" s="2"/>
      <c r="J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75" customHeight="1">
      <c r="A6" s="9"/>
      <c r="B6" s="2"/>
      <c r="C6" s="2"/>
      <c r="D6" s="2"/>
      <c r="E6" s="2"/>
      <c r="F6" s="2"/>
      <c r="G6" s="2"/>
      <c r="H6" s="8" t="s">
        <v>9</v>
      </c>
      <c r="I6" s="2"/>
      <c r="J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75" customHeight="1">
      <c r="A7" s="13" t="s">
        <v>10</v>
      </c>
      <c r="B7" s="2"/>
      <c r="C7" s="2"/>
      <c r="D7" s="2"/>
      <c r="E7" s="2"/>
      <c r="F7" s="2"/>
      <c r="G7" s="2"/>
      <c r="H7" s="14" t="s">
        <v>11</v>
      </c>
      <c r="I7" s="2"/>
      <c r="J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75" customHeight="1">
      <c r="A8" s="9" t="s">
        <v>12</v>
      </c>
      <c r="B8" s="2"/>
      <c r="C8" s="2"/>
      <c r="D8" s="2"/>
      <c r="E8" s="2"/>
      <c r="F8" s="2"/>
      <c r="G8" s="2"/>
      <c r="H8" s="2"/>
      <c r="I8" s="2"/>
      <c r="J8" s="2"/>
      <c r="K8" s="1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75" customHeight="1">
      <c r="A9" s="13" t="s">
        <v>13</v>
      </c>
      <c r="B9" s="2"/>
      <c r="C9" s="2"/>
      <c r="D9" s="2"/>
      <c r="E9" s="2"/>
      <c r="F9" s="2"/>
      <c r="G9" s="2"/>
      <c r="H9" s="2"/>
      <c r="I9" s="2"/>
      <c r="J9" s="2"/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75" customHeight="1">
      <c r="A10" s="16" t="s">
        <v>14</v>
      </c>
      <c r="B10" s="17"/>
      <c r="C10" s="17"/>
      <c r="D10" s="17"/>
      <c r="E10" s="17"/>
      <c r="F10" s="2"/>
      <c r="G10" s="2"/>
      <c r="H10" s="2"/>
      <c r="I10" s="2"/>
      <c r="J10" s="2"/>
      <c r="K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75" customHeight="1">
      <c r="A11" s="16" t="s">
        <v>15</v>
      </c>
      <c r="B11" s="17"/>
      <c r="C11" s="17"/>
      <c r="D11" s="17"/>
      <c r="E11" s="17"/>
      <c r="F11" s="2"/>
      <c r="G11" s="2"/>
      <c r="H11" s="2"/>
      <c r="I11" s="2"/>
      <c r="J11" s="2"/>
      <c r="K11" s="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75" customHeight="1">
      <c r="A12" s="19"/>
      <c r="B12" s="20" t="s">
        <v>16</v>
      </c>
      <c r="C12" s="21"/>
      <c r="D12" s="22" t="s">
        <v>17</v>
      </c>
      <c r="E12" s="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75" customHeight="1">
      <c r="A13" s="23" t="s">
        <v>18</v>
      </c>
      <c r="B13" s="24" t="s">
        <v>19</v>
      </c>
      <c r="C13" s="24" t="s">
        <v>20</v>
      </c>
      <c r="D13" s="25" t="s">
        <v>21</v>
      </c>
      <c r="E13" s="23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7.25" customHeight="1">
      <c r="A14" s="26"/>
      <c r="B14" s="27"/>
      <c r="C14" s="27"/>
      <c r="D14" s="28"/>
      <c r="E14" s="22" t="str">
        <f t="array" ref="E14">IF(ISBLANK(B14), "", (INDEX('mileage chart'!$C$8:$K$16, MATCH(B14, 'mileage chart'!$A$8:$A$16, 0), MATCH(C14, 'mileage chart'!$C$5:$K$5, 0)) * D14))
</f>
        <v/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75" customHeight="1">
      <c r="A15" s="29"/>
      <c r="B15" s="27"/>
      <c r="C15" s="27"/>
      <c r="D15" s="28"/>
      <c r="E15" s="22" t="str">
        <f t="array" ref="E15">IF(ISBLANK(B15), "", (INDEX('mileage chart'!$C$8:$K$16, MATCH(B15, 'mileage chart'!$A$8:$A$16, 0), MATCH(C15, 'mileage chart'!$C$5:$K$5, 0)) * D15))
</f>
        <v/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75" customHeight="1">
      <c r="A16" s="29"/>
      <c r="B16" s="27"/>
      <c r="C16" s="30"/>
      <c r="D16" s="28"/>
      <c r="E16" s="22" t="str">
        <f t="array" ref="E16">IF(ISBLANK(B16), "", (INDEX('mileage chart'!$C$8:$K$16, MATCH(B16, 'mileage chart'!$A$8:$A$16, 0), MATCH(C16, 'mileage chart'!$C$5:$K$5, 0)) * D16))
</f>
        <v/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29"/>
      <c r="B17" s="27"/>
      <c r="C17" s="30"/>
      <c r="D17" s="28"/>
      <c r="E17" s="22" t="str">
        <f t="array" ref="E17">IF(ISBLANK(B17), "", (INDEX('mileage chart'!$C$8:$K$16, MATCH(B17, 'mileage chart'!$A$8:$A$16, 0), MATCH(C17, 'mileage chart'!$C$5:$K$5, 0)) * D17))
</f>
        <v/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75" customHeight="1">
      <c r="A18" s="29"/>
      <c r="B18" s="27"/>
      <c r="C18" s="30"/>
      <c r="D18" s="28"/>
      <c r="E18" s="22" t="str">
        <f t="array" ref="E18">IF(ISBLANK(B18), "", (INDEX('mileage chart'!$C$8:$K$16, MATCH(B18, 'mileage chart'!$A$8:$A$16, 0), MATCH(C18, 'mileage chart'!$C$5:$K$5, 0)) * D18))
</f>
        <v/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29"/>
      <c r="B19" s="31"/>
      <c r="C19" s="32"/>
      <c r="D19" s="22"/>
      <c r="E19" s="22" t="str">
        <f t="array" ref="E19">IF(ISBLANK(B19), "", (INDEX('mileage chart'!$C$8:$K$16, MATCH(B19, 'mileage chart'!$A$8:$A$16, 0), MATCH(C19, 'mileage chart'!$C$5:$K$5, 0)) * D19))
</f>
        <v/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75" customHeight="1">
      <c r="A20" s="29"/>
      <c r="B20" s="31"/>
      <c r="C20" s="32"/>
      <c r="D20" s="22"/>
      <c r="E20" s="22" t="str">
        <f t="array" ref="E20">IF(ISBLANK(B20), "", (INDEX('mileage chart'!$C$8:$K$16, MATCH(B20, 'mileage chart'!$A$8:$A$16, 0), MATCH(C20, 'mileage chart'!$C$5:$K$5, 0)) * D20))
</f>
        <v/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75" customHeight="1">
      <c r="A21" s="29"/>
      <c r="B21" s="31"/>
      <c r="C21" s="32"/>
      <c r="D21" s="22"/>
      <c r="E21" s="22" t="str">
        <f t="array" ref="E21">IF(ISBLANK(B21), "", (INDEX('mileage chart'!$C$8:$K$16, MATCH(B21, 'mileage chart'!$A$8:$A$16, 0), MATCH(C21, 'mileage chart'!$C$5:$K$5, 0)) * D21))
</f>
        <v/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29"/>
      <c r="B22" s="31"/>
      <c r="C22" s="32"/>
      <c r="D22" s="22"/>
      <c r="E22" s="22" t="str">
        <f t="array" ref="E22">IF(ISBLANK(B22), "", (INDEX('mileage chart'!$C$8:$K$16, MATCH(B22, 'mileage chart'!$A$8:$A$16, 0), MATCH(C22, 'mileage chart'!$C$5:$K$5, 0)) * D22))
</f>
        <v/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75" customHeight="1">
      <c r="A23" s="29"/>
      <c r="B23" s="27"/>
      <c r="C23" s="30"/>
      <c r="D23" s="28"/>
      <c r="E23" s="2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75" customHeight="1">
      <c r="A24" s="29"/>
      <c r="B24" s="31"/>
      <c r="C24" s="32"/>
      <c r="D24" s="22"/>
      <c r="E24" s="22" t="str">
        <f t="array" ref="E24">IF(ISBLANK(B24), "", (INDEX('mileage chart'!$C$8:$K$16, MATCH(B24, 'mileage chart'!$A$8:$A$16, 0), MATCH(C24, 'mileage chart'!$C$5:$K$5, 0)) * D24))
</f>
        <v/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75" customHeight="1">
      <c r="A25" s="29"/>
      <c r="B25" s="31"/>
      <c r="C25" s="32"/>
      <c r="D25" s="22"/>
      <c r="E25" s="22" t="str">
        <f t="array" ref="E25">IF(ISBLANK(B25), "", (INDEX('mileage chart'!$C$8:$K$16, MATCH(B25, 'mileage chart'!$A$8:$A$16, 0), MATCH(C25, 'mileage chart'!$C$5:$K$5, 0)) * D25))
</f>
        <v/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75" customHeight="1">
      <c r="A26" s="29"/>
      <c r="B26" s="31"/>
      <c r="C26" s="32"/>
      <c r="D26" s="22"/>
      <c r="E26" s="22" t="str">
        <f t="array" ref="E26">IF(ISBLANK(B26), "", (INDEX('mileage chart'!$C$8:$K$16, MATCH(B26, 'mileage chart'!$A$8:$A$16, 0), MATCH(C26, 'mileage chart'!$C$5:$K$5, 0)) * D26))
</f>
        <v/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75" customHeight="1">
      <c r="A27" s="29"/>
      <c r="B27" s="31"/>
      <c r="C27" s="32"/>
      <c r="D27" s="22"/>
      <c r="E27" s="22" t="str">
        <f t="array" ref="E27">IF(ISBLANK(B27), "", (INDEX('mileage chart'!$C$8:$K$16, MATCH(B27, 'mileage chart'!$A$8:$A$16, 0), MATCH(C27, 'mileage chart'!$C$5:$K$5, 0)) * D27))
</f>
        <v/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75" customHeight="1">
      <c r="A28" s="29"/>
      <c r="B28" s="31"/>
      <c r="C28" s="32"/>
      <c r="D28" s="22"/>
      <c r="E28" s="22" t="str">
        <f t="array" ref="E28">IF(ISBLANK(B28), "", (INDEX('mileage chart'!$C$8:$K$16, MATCH(B28, 'mileage chart'!$A$8:$A$16, 0), MATCH(C28, 'mileage chart'!$C$5:$K$5, 0)) * D28))
</f>
        <v/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75" customHeight="1">
      <c r="A29" s="29"/>
      <c r="B29" s="31"/>
      <c r="C29" s="32"/>
      <c r="D29" s="22"/>
      <c r="E29" s="22" t="str">
        <f t="array" ref="E29">IF(ISBLANK(B29), "", (INDEX('mileage chart'!$C$8:$K$16, MATCH(B29, 'mileage chart'!$A$8:$A$16, 0), MATCH(C29, 'mileage chart'!$C$5:$K$5, 0)) * D29))
</f>
        <v/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75" customHeight="1">
      <c r="A30" s="29"/>
      <c r="B30" s="31"/>
      <c r="C30" s="32"/>
      <c r="D30" s="22"/>
      <c r="E30" s="22" t="str">
        <f t="array" ref="E30">IF(ISBLANK(B30), "", (INDEX('mileage chart'!$C$8:$K$16, MATCH(B30, 'mileage chart'!$A$8:$A$16, 0), MATCH(C30, 'mileage chart'!$C$5:$K$5, 0)) * D30))
</f>
        <v/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9"/>
      <c r="B31" s="31"/>
      <c r="C31" s="32"/>
      <c r="D31" s="22"/>
      <c r="E31" s="22" t="str">
        <f t="array" ref="E31">IF(ISBLANK(B31), "", (INDEX('mileage chart'!$C$8:$K$16, MATCH(B31, 'mileage chart'!$A$8:$A$16, 0), MATCH(C31, 'mileage chart'!$C$5:$K$5, 0)) * D31))
</f>
        <v/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75" customHeight="1">
      <c r="A32" s="29"/>
      <c r="B32" s="31"/>
      <c r="C32" s="32"/>
      <c r="D32" s="22"/>
      <c r="E32" s="22" t="str">
        <f t="array" ref="E32">IF(ISBLANK(B32), "", (INDEX('mileage chart'!$C$8:$K$16, MATCH(B32, 'mileage chart'!$A$8:$A$16, 0), MATCH(C32, 'mileage chart'!$C$5:$K$5, 0)) * D32))
</f>
        <v/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29"/>
      <c r="B33" s="31"/>
      <c r="C33" s="32"/>
      <c r="D33" s="22"/>
      <c r="E33" s="22" t="str">
        <f t="array" ref="E33">IF(ISBLANK(B33), "", (INDEX('mileage chart'!$C$8:$K$16, MATCH(B33, 'mileage chart'!$A$8:$A$16, 0), MATCH(C33, 'mileage chart'!$C$5:$K$5, 0)) * D33))
</f>
        <v/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29"/>
      <c r="B34" s="31"/>
      <c r="C34" s="32"/>
      <c r="D34" s="22"/>
      <c r="E34" s="22" t="str">
        <f t="array" ref="E34">IF(ISBLANK(B34), "", (INDEX('mileage chart'!$C$8:$K$16, MATCH(B34, 'mileage chart'!$A$8:$A$16, 0), MATCH(C34, 'mileage chart'!$C$5:$K$5, 0)) * D34))
</f>
        <v/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9"/>
      <c r="B35" s="31"/>
      <c r="C35" s="32"/>
      <c r="D35" s="22"/>
      <c r="E35" s="22" t="str">
        <f t="array" ref="E35">IF(ISBLANK(B35), "", (INDEX('mileage chart'!$C$8:$K$16, MATCH(B35, 'mileage chart'!$A$8:$A$16, 0), MATCH(C35, 'mileage chart'!$C$5:$K$5, 0)) * D35))
</f>
        <v/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75" customHeight="1">
      <c r="A36" s="29"/>
      <c r="B36" s="31"/>
      <c r="C36" s="32"/>
      <c r="D36" s="22"/>
      <c r="E36" s="22" t="str">
        <f t="array" ref="E36">IF(ISBLANK(B36), "", (INDEX('mileage chart'!$C$8:$K$16, MATCH(B36, 'mileage chart'!$A$8:$A$16, 0), MATCH(C36, 'mileage chart'!$C$5:$K$5, 0)) * D36))
</f>
        <v/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75" customHeight="1">
      <c r="A37" s="29"/>
      <c r="B37" s="31"/>
      <c r="C37" s="32"/>
      <c r="D37" s="22"/>
      <c r="E37" s="22" t="str">
        <f t="array" ref="E37">IF(ISBLANK(B37), "", (INDEX('mileage chart'!$C$8:$K$16, MATCH(B37, 'mileage chart'!$A$8:$A$16, 0), MATCH(C37, 'mileage chart'!$C$5:$K$5, 0)) * D37))
</f>
        <v/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75" customHeight="1">
      <c r="A38" s="29"/>
      <c r="B38" s="31"/>
      <c r="C38" s="32"/>
      <c r="D38" s="22"/>
      <c r="E38" s="22" t="str">
        <f t="array" ref="E38">IF(ISBLANK(B38), "", (INDEX('mileage chart'!$C$8:$K$16, MATCH(B38, 'mileage chart'!$A$8:$A$16, 0), MATCH(C38, 'mileage chart'!$C$5:$K$5, 0)) * D38))
</f>
        <v/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75" customHeight="1">
      <c r="A39" s="29"/>
      <c r="B39" s="31"/>
      <c r="C39" s="32"/>
      <c r="D39" s="22"/>
      <c r="E39" s="22" t="str">
        <f t="array" ref="E39">IF(ISBLANK(B39), "", (INDEX('mileage chart'!$C$8:$K$16, MATCH(B39, 'mileage chart'!$A$8:$A$16, 0), MATCH(C39, 'mileage chart'!$C$5:$K$5, 0)) * D39))
</f>
        <v/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75" customHeight="1">
      <c r="A40" s="29"/>
      <c r="B40" s="31"/>
      <c r="C40" s="32"/>
      <c r="D40" s="22"/>
      <c r="E40" s="22" t="str">
        <f t="array" ref="E40">IF(ISBLANK(B40), "", (INDEX('mileage chart'!$C$8:$K$16, MATCH(B40, 'mileage chart'!$A$8:$A$16, 0), MATCH(C40, 'mileage chart'!$C$5:$K$5, 0)) * D40))
</f>
        <v/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75" customHeight="1">
      <c r="A41" s="33" t="s">
        <v>23</v>
      </c>
      <c r="B41" s="34"/>
      <c r="C41" s="21"/>
      <c r="D41" s="35"/>
      <c r="E41" s="36">
        <f>SUM(E14:E40)</f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1.5" customHeight="1">
      <c r="A42" s="37" t="s">
        <v>24</v>
      </c>
      <c r="B42" s="34"/>
      <c r="C42" s="21"/>
      <c r="D42" s="35"/>
      <c r="E42" s="38">
        <f>+E41*0.76</f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75" customHeight="1">
      <c r="A43" s="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75" customHeight="1">
      <c r="A44" s="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75" customHeight="1">
      <c r="A45" s="9" t="s">
        <v>25</v>
      </c>
      <c r="B45" s="2"/>
      <c r="C45" s="2"/>
      <c r="D45" s="2"/>
      <c r="E45" s="3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75" customHeight="1">
      <c r="A46" s="2"/>
      <c r="B46" s="9" t="s">
        <v>26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75" customHeight="1">
      <c r="A47" s="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75" customHeight="1">
      <c r="A48" s="9" t="s">
        <v>27</v>
      </c>
      <c r="B48" s="2"/>
      <c r="C48" s="2"/>
      <c r="D48" s="2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75" customHeight="1">
      <c r="A49" s="2"/>
      <c r="B49" s="9" t="s">
        <v>26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75" customHeight="1">
      <c r="A50" s="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75" customHeight="1">
      <c r="A51" s="40" t="s">
        <v>28</v>
      </c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75" customHeight="1">
      <c r="A52" s="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75" customHeight="1">
      <c r="A53" s="41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E1"/>
    <mergeCell ref="A2:E2"/>
    <mergeCell ref="A3:E3"/>
    <mergeCell ref="B12:C12"/>
    <mergeCell ref="A41:C41"/>
    <mergeCell ref="A42:C42"/>
  </mergeCells>
  <dataValidations>
    <dataValidation type="list" allowBlank="1" showErrorMessage="1" sqref="B14:B40">
      <formula1>'mileage chart'!$A$8:$A$15</formula1>
    </dataValidation>
    <dataValidation type="list" allowBlank="1" showErrorMessage="1" sqref="C14:C40">
      <formula1>'mileage chart'!$C$5:$J$5</formula1>
    </dataValidation>
    <dataValidation type="list" allowBlank="1" showErrorMessage="1" sqref="D14:D40">
      <formula1>'mileage chart'!$A$21:$A$22</formula1>
    </dataValidation>
  </dataValidations>
  <printOptions/>
  <pageMargins bottom="0.75" footer="0.0" header="0.0" left="0.7" right="0.7" top="0.75"/>
  <pageSetup orientation="portrait"/>
  <rowBreaks count="2" manualBreakCount="2">
    <brk man="1"/>
    <brk id="53" man="1"/>
  </rowBreaks>
  <colBreaks count="2" manualBreakCount="2">
    <brk man="1"/>
    <brk id="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4.43" defaultRowHeight="15.0"/>
  <cols>
    <col customWidth="1" min="1" max="1" width="28.14"/>
    <col customWidth="1" min="2" max="2" width="35.14"/>
    <col customWidth="1" min="3" max="3" width="33.86"/>
    <col customWidth="1" min="4" max="4" width="13.0"/>
    <col customWidth="1" min="5" max="5" width="15.29"/>
    <col customWidth="1" min="6" max="6" width="16.71"/>
    <col customWidth="1" min="7" max="26" width="9.14"/>
  </cols>
  <sheetData>
    <row r="1" ht="15.7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4" t="s">
        <v>3</v>
      </c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75" customHeight="1">
      <c r="A4" s="6" t="s">
        <v>4</v>
      </c>
      <c r="B4" s="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.75" customHeight="1">
      <c r="A5" s="9" t="s">
        <v>6</v>
      </c>
      <c r="B5" s="7"/>
      <c r="C5" s="10" t="s">
        <v>7</v>
      </c>
      <c r="D5" s="11"/>
      <c r="E5" s="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75" customHeight="1">
      <c r="A6" s="9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75" customHeight="1">
      <c r="A7" s="13" t="s">
        <v>30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75" customHeight="1">
      <c r="A8" s="9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75" customHeight="1">
      <c r="A9" s="13" t="s">
        <v>31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75" customHeight="1">
      <c r="A10" s="16" t="s">
        <v>32</v>
      </c>
      <c r="B10" s="17"/>
      <c r="C10" s="17"/>
      <c r="D10" s="17"/>
      <c r="E10" s="17"/>
      <c r="F10" s="4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75" customHeight="1">
      <c r="A11" s="16"/>
      <c r="B11" s="17"/>
      <c r="C11" s="17"/>
      <c r="D11" s="17"/>
      <c r="E11" s="17"/>
      <c r="F11" s="4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75" customHeight="1">
      <c r="A12" s="19"/>
      <c r="B12" s="20" t="s">
        <v>16</v>
      </c>
      <c r="C12" s="21"/>
      <c r="D12" s="22"/>
      <c r="E12" s="22" t="s">
        <v>17</v>
      </c>
      <c r="F12" s="44" t="s">
        <v>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6.25" customHeight="1">
      <c r="A13" s="23" t="s">
        <v>18</v>
      </c>
      <c r="B13" s="24" t="s">
        <v>34</v>
      </c>
      <c r="C13" s="24" t="s">
        <v>35</v>
      </c>
      <c r="D13" s="23" t="s">
        <v>22</v>
      </c>
      <c r="E13" s="25" t="s">
        <v>36</v>
      </c>
      <c r="F13" s="23" t="s">
        <v>22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7.25" customHeight="1">
      <c r="A14" s="26"/>
      <c r="B14" s="31"/>
      <c r="C14" s="31"/>
      <c r="D14" s="45"/>
      <c r="E14" s="22"/>
      <c r="F14" s="46">
        <f t="shared" ref="F14:F40" si="1">+D14*E14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75" customHeight="1">
      <c r="A15" s="29"/>
      <c r="B15" s="32"/>
      <c r="C15" s="32"/>
      <c r="D15" s="22"/>
      <c r="E15" s="22"/>
      <c r="F15" s="46">
        <f t="shared" si="1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75" customHeight="1">
      <c r="A16" s="29"/>
      <c r="B16" s="32"/>
      <c r="C16" s="32"/>
      <c r="D16" s="22"/>
      <c r="E16" s="22"/>
      <c r="F16" s="46">
        <f t="shared" si="1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29"/>
      <c r="B17" s="32"/>
      <c r="C17" s="32"/>
      <c r="D17" s="22"/>
      <c r="E17" s="22"/>
      <c r="F17" s="46">
        <f t="shared" si="1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75" customHeight="1">
      <c r="A18" s="29"/>
      <c r="B18" s="32"/>
      <c r="C18" s="32"/>
      <c r="D18" s="22"/>
      <c r="E18" s="22"/>
      <c r="F18" s="46">
        <f t="shared" si="1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29"/>
      <c r="B19" s="32"/>
      <c r="C19" s="32"/>
      <c r="D19" s="22"/>
      <c r="E19" s="22"/>
      <c r="F19" s="46">
        <f t="shared" si="1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75" customHeight="1">
      <c r="A20" s="29"/>
      <c r="B20" s="32"/>
      <c r="C20" s="32"/>
      <c r="D20" s="22"/>
      <c r="E20" s="22"/>
      <c r="F20" s="46">
        <f t="shared" si="1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75" customHeight="1">
      <c r="A21" s="29"/>
      <c r="B21" s="32"/>
      <c r="C21" s="32"/>
      <c r="D21" s="22"/>
      <c r="E21" s="22"/>
      <c r="F21" s="46">
        <f t="shared" si="1"/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29"/>
      <c r="B22" s="32"/>
      <c r="C22" s="32"/>
      <c r="D22" s="22"/>
      <c r="E22" s="22"/>
      <c r="F22" s="46">
        <f t="shared" si="1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75" customHeight="1">
      <c r="A23" s="29"/>
      <c r="B23" s="32"/>
      <c r="C23" s="32"/>
      <c r="D23" s="22"/>
      <c r="E23" s="22"/>
      <c r="F23" s="46">
        <f t="shared" si="1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75" customHeight="1">
      <c r="A24" s="29"/>
      <c r="B24" s="32"/>
      <c r="C24" s="32"/>
      <c r="D24" s="22"/>
      <c r="E24" s="22"/>
      <c r="F24" s="46">
        <f t="shared" si="1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75" customHeight="1">
      <c r="A25" s="29"/>
      <c r="B25" s="32"/>
      <c r="C25" s="32"/>
      <c r="D25" s="22"/>
      <c r="E25" s="22"/>
      <c r="F25" s="46">
        <f t="shared" si="1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75" customHeight="1">
      <c r="A26" s="29"/>
      <c r="B26" s="32"/>
      <c r="C26" s="32"/>
      <c r="D26" s="22"/>
      <c r="E26" s="22"/>
      <c r="F26" s="46">
        <f t="shared" si="1"/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75" customHeight="1">
      <c r="A27" s="29"/>
      <c r="B27" s="32"/>
      <c r="C27" s="32"/>
      <c r="D27" s="22"/>
      <c r="E27" s="22"/>
      <c r="F27" s="46">
        <f t="shared" si="1"/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75" customHeight="1">
      <c r="A28" s="29"/>
      <c r="B28" s="32"/>
      <c r="C28" s="32"/>
      <c r="D28" s="22"/>
      <c r="E28" s="22"/>
      <c r="F28" s="46">
        <f t="shared" si="1"/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75" customHeight="1">
      <c r="A29" s="29"/>
      <c r="B29" s="32"/>
      <c r="C29" s="32"/>
      <c r="D29" s="22"/>
      <c r="E29" s="22"/>
      <c r="F29" s="46">
        <f t="shared" si="1"/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75" customHeight="1">
      <c r="A30" s="29"/>
      <c r="B30" s="32"/>
      <c r="C30" s="32"/>
      <c r="D30" s="22"/>
      <c r="E30" s="22"/>
      <c r="F30" s="46">
        <f t="shared" si="1"/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9"/>
      <c r="B31" s="32"/>
      <c r="C31" s="32"/>
      <c r="D31" s="22"/>
      <c r="E31" s="22"/>
      <c r="F31" s="46">
        <f t="shared" si="1"/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75" customHeight="1">
      <c r="A32" s="29"/>
      <c r="B32" s="32"/>
      <c r="C32" s="32"/>
      <c r="D32" s="22"/>
      <c r="E32" s="22"/>
      <c r="F32" s="46">
        <f t="shared" si="1"/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29"/>
      <c r="B33" s="32"/>
      <c r="C33" s="32"/>
      <c r="D33" s="22"/>
      <c r="E33" s="22"/>
      <c r="F33" s="46">
        <f t="shared" si="1"/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29"/>
      <c r="B34" s="32"/>
      <c r="C34" s="32"/>
      <c r="D34" s="22"/>
      <c r="E34" s="22"/>
      <c r="F34" s="46">
        <f t="shared" si="1"/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9"/>
      <c r="B35" s="32"/>
      <c r="C35" s="32"/>
      <c r="D35" s="22"/>
      <c r="E35" s="22"/>
      <c r="F35" s="46">
        <f t="shared" si="1"/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75" customHeight="1">
      <c r="A36" s="29"/>
      <c r="B36" s="32"/>
      <c r="C36" s="32"/>
      <c r="D36" s="22"/>
      <c r="E36" s="22"/>
      <c r="F36" s="46">
        <f t="shared" si="1"/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75" customHeight="1">
      <c r="A37" s="29"/>
      <c r="B37" s="32"/>
      <c r="C37" s="32"/>
      <c r="D37" s="22"/>
      <c r="E37" s="22"/>
      <c r="F37" s="46">
        <f t="shared" si="1"/>
        <v>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75" customHeight="1">
      <c r="A38" s="29"/>
      <c r="B38" s="32"/>
      <c r="C38" s="32"/>
      <c r="D38" s="22"/>
      <c r="E38" s="22"/>
      <c r="F38" s="46">
        <f t="shared" si="1"/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75" customHeight="1">
      <c r="A39" s="29"/>
      <c r="B39" s="32"/>
      <c r="C39" s="32"/>
      <c r="D39" s="22"/>
      <c r="E39" s="22"/>
      <c r="F39" s="46">
        <f t="shared" si="1"/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75" customHeight="1">
      <c r="A40" s="29"/>
      <c r="B40" s="32"/>
      <c r="C40" s="32"/>
      <c r="D40" s="22"/>
      <c r="E40" s="22"/>
      <c r="F40" s="46">
        <f t="shared" si="1"/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75" customHeight="1">
      <c r="A41" s="33" t="s">
        <v>23</v>
      </c>
      <c r="B41" s="34"/>
      <c r="C41" s="21"/>
      <c r="D41" s="35"/>
      <c r="E41" s="35"/>
      <c r="F41" s="47">
        <f>SUM(F14:F40)</f>
        <v>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1.5" customHeight="1">
      <c r="A42" s="37" t="s">
        <v>24</v>
      </c>
      <c r="B42" s="34"/>
      <c r="C42" s="21"/>
      <c r="D42" s="35"/>
      <c r="E42" s="35"/>
      <c r="F42" s="38">
        <f>+F41*0.76</f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75" customHeight="1">
      <c r="A43" s="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75" customHeight="1">
      <c r="A44" s="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75" customHeight="1">
      <c r="A45" s="9" t="s">
        <v>25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75" customHeight="1">
      <c r="A46" s="2"/>
      <c r="B46" s="9" t="s">
        <v>26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75" customHeight="1">
      <c r="A47" s="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75" customHeight="1">
      <c r="A48" s="9" t="s">
        <v>27</v>
      </c>
      <c r="B48" s="2"/>
      <c r="C48" s="2"/>
      <c r="D48" s="2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75" customHeight="1">
      <c r="A49" s="2"/>
      <c r="B49" s="9" t="s">
        <v>26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75" customHeight="1">
      <c r="A50" s="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75" customHeight="1">
      <c r="A51" s="40" t="s">
        <v>28</v>
      </c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75" customHeight="1">
      <c r="A52" s="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75" customHeight="1">
      <c r="A53" s="41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F1"/>
    <mergeCell ref="A2:F2"/>
    <mergeCell ref="A3:E3"/>
    <mergeCell ref="B12:C12"/>
    <mergeCell ref="A41:C41"/>
    <mergeCell ref="A42:C42"/>
  </mergeCells>
  <dataValidations>
    <dataValidation type="list" allowBlank="1" showErrorMessage="1" sqref="E14:E40">
      <formula1>'mileage chart'!$A$21:$A$22</formula1>
    </dataValidation>
  </dataValidations>
  <printOptions/>
  <pageMargins bottom="0.75" footer="0.0" header="0.0" left="0.7" right="0.7" top="0.75"/>
  <pageSetup orientation="portrait"/>
  <rowBreaks count="2" manualBreakCount="2">
    <brk man="1"/>
    <brk id="53" man="1"/>
  </rowBreaks>
  <colBreaks count="2" manualBreakCount="2">
    <brk man="1"/>
    <brk id="6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9.14"/>
    <col customWidth="1" min="3" max="3" width="18.14"/>
    <col customWidth="1" min="4" max="4" width="19.71"/>
    <col customWidth="1" min="5" max="5" width="24.71"/>
    <col customWidth="1" min="6" max="6" width="24.29"/>
    <col customWidth="1" min="7" max="7" width="22.29"/>
    <col customWidth="1" min="8" max="8" width="21.14"/>
    <col customWidth="1" min="9" max="9" width="19.14"/>
    <col customWidth="1" min="10" max="11" width="24.86"/>
    <col customWidth="1" min="12" max="26" width="9.14"/>
  </cols>
  <sheetData>
    <row r="1" ht="18.75" customHeight="1">
      <c r="A1" s="2"/>
      <c r="B1" s="2"/>
      <c r="C1" s="2"/>
      <c r="D1" s="2"/>
      <c r="E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75" customHeight="1">
      <c r="A2" s="2"/>
      <c r="B2" s="2"/>
      <c r="C2" s="2"/>
      <c r="D2" s="2"/>
      <c r="E2" s="1" t="s">
        <v>37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75" customHeight="1">
      <c r="A4" s="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.75" customHeight="1">
      <c r="A5" s="48"/>
      <c r="B5" s="49" t="s">
        <v>35</v>
      </c>
      <c r="C5" s="48" t="s">
        <v>38</v>
      </c>
      <c r="D5" s="48" t="s">
        <v>39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8" t="s">
        <v>45</v>
      </c>
      <c r="K5" s="4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75" customHeight="1">
      <c r="A6" s="50"/>
      <c r="B6" s="50"/>
      <c r="C6" s="51"/>
      <c r="D6" s="51"/>
      <c r="E6" s="51"/>
      <c r="F6" s="51"/>
      <c r="G6" s="51"/>
      <c r="H6" s="51"/>
      <c r="I6" s="51"/>
      <c r="J6" s="51"/>
      <c r="K6" s="5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75" customHeight="1">
      <c r="A7" s="52" t="s">
        <v>34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75" customHeight="1">
      <c r="A8" s="51" t="s">
        <v>38</v>
      </c>
      <c r="B8" s="53"/>
      <c r="C8" s="54">
        <v>0.0</v>
      </c>
      <c r="D8" s="54">
        <v>1.2</v>
      </c>
      <c r="E8" s="54">
        <v>0.0</v>
      </c>
      <c r="F8" s="54">
        <v>0.3</v>
      </c>
      <c r="G8" s="54">
        <v>1.2</v>
      </c>
      <c r="H8" s="54">
        <v>2.1</v>
      </c>
      <c r="I8" s="54">
        <v>1.3</v>
      </c>
      <c r="J8" s="54">
        <v>1.4</v>
      </c>
      <c r="K8" s="54">
        <v>0.0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75" customHeight="1">
      <c r="A9" s="51" t="s">
        <v>39</v>
      </c>
      <c r="B9" s="53"/>
      <c r="C9" s="54">
        <v>1.2</v>
      </c>
      <c r="D9" s="54"/>
      <c r="E9" s="54">
        <v>1.2</v>
      </c>
      <c r="F9" s="54">
        <v>1.5</v>
      </c>
      <c r="G9" s="54">
        <v>0.6</v>
      </c>
      <c r="H9" s="54">
        <v>0.9</v>
      </c>
      <c r="I9" s="54">
        <v>2.5</v>
      </c>
      <c r="J9" s="54">
        <v>2.5</v>
      </c>
      <c r="K9" s="54">
        <v>0.0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75" customHeight="1">
      <c r="A10" s="51" t="s">
        <v>40</v>
      </c>
      <c r="B10" s="53"/>
      <c r="C10" s="54">
        <v>0.0</v>
      </c>
      <c r="D10" s="54">
        <v>1.2</v>
      </c>
      <c r="E10" s="54"/>
      <c r="F10" s="54">
        <v>0.3</v>
      </c>
      <c r="G10" s="54">
        <v>1.2</v>
      </c>
      <c r="H10" s="54">
        <v>2.1</v>
      </c>
      <c r="I10" s="54">
        <v>1.3</v>
      </c>
      <c r="J10" s="54">
        <v>1.4</v>
      </c>
      <c r="K10" s="54">
        <v>0.0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75" customHeight="1">
      <c r="A11" s="51" t="s">
        <v>41</v>
      </c>
      <c r="B11" s="53"/>
      <c r="C11" s="54">
        <v>0.3</v>
      </c>
      <c r="D11" s="54">
        <v>1.5</v>
      </c>
      <c r="E11" s="54">
        <v>0.3</v>
      </c>
      <c r="F11" s="54"/>
      <c r="G11" s="54">
        <v>1.5</v>
      </c>
      <c r="H11" s="54">
        <v>2.4</v>
      </c>
      <c r="I11" s="54">
        <v>1.0</v>
      </c>
      <c r="J11" s="54">
        <v>1.1</v>
      </c>
      <c r="K11" s="54">
        <v>0.0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75" customHeight="1">
      <c r="A12" s="51" t="s">
        <v>42</v>
      </c>
      <c r="B12" s="53"/>
      <c r="C12" s="54">
        <v>1.2</v>
      </c>
      <c r="D12" s="54">
        <v>0.6</v>
      </c>
      <c r="E12" s="54">
        <v>1.2</v>
      </c>
      <c r="F12" s="54">
        <v>1.5</v>
      </c>
      <c r="G12" s="54"/>
      <c r="H12" s="54">
        <v>1.2</v>
      </c>
      <c r="I12" s="54">
        <v>2.5</v>
      </c>
      <c r="J12" s="54">
        <v>2.7</v>
      </c>
      <c r="K12" s="54">
        <v>0.0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75" customHeight="1">
      <c r="A13" s="51" t="s">
        <v>43</v>
      </c>
      <c r="B13" s="53"/>
      <c r="C13" s="54">
        <v>2.1</v>
      </c>
      <c r="D13" s="54">
        <v>0.9</v>
      </c>
      <c r="E13" s="54">
        <v>2.1</v>
      </c>
      <c r="F13" s="54">
        <v>2.4</v>
      </c>
      <c r="G13" s="54">
        <v>1.2</v>
      </c>
      <c r="H13" s="54"/>
      <c r="I13" s="54">
        <v>3.0</v>
      </c>
      <c r="J13" s="54">
        <v>1.6</v>
      </c>
      <c r="K13" s="54">
        <v>0.0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75" customHeight="1">
      <c r="A14" s="51" t="s">
        <v>44</v>
      </c>
      <c r="B14" s="53"/>
      <c r="C14" s="54">
        <v>1.3</v>
      </c>
      <c r="D14" s="54">
        <v>2.5</v>
      </c>
      <c r="E14" s="54">
        <v>1.3</v>
      </c>
      <c r="F14" s="54">
        <v>1.0</v>
      </c>
      <c r="G14" s="54">
        <v>2.5</v>
      </c>
      <c r="H14" s="54">
        <v>3.0</v>
      </c>
      <c r="I14" s="54"/>
      <c r="J14" s="54">
        <v>1.5</v>
      </c>
      <c r="K14" s="54">
        <v>0.0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75" customHeight="1">
      <c r="A15" s="51" t="s">
        <v>45</v>
      </c>
      <c r="B15" s="53"/>
      <c r="C15" s="54">
        <v>1.4</v>
      </c>
      <c r="D15" s="54">
        <v>2.5</v>
      </c>
      <c r="E15" s="54">
        <v>1.4</v>
      </c>
      <c r="F15" s="54">
        <v>1.1</v>
      </c>
      <c r="G15" s="54">
        <v>2.7</v>
      </c>
      <c r="H15" s="54">
        <v>1.6</v>
      </c>
      <c r="I15" s="54">
        <v>1.5</v>
      </c>
      <c r="J15" s="54"/>
      <c r="K15" s="54">
        <v>0.0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75" customHeight="1">
      <c r="A16" s="51"/>
      <c r="B16" s="53"/>
      <c r="C16" s="54">
        <v>0.0</v>
      </c>
      <c r="D16" s="54">
        <v>0.0</v>
      </c>
      <c r="E16" s="54">
        <v>0.0</v>
      </c>
      <c r="F16" s="54">
        <v>0.0</v>
      </c>
      <c r="G16" s="54">
        <v>0.0</v>
      </c>
      <c r="H16" s="54">
        <v>0.0</v>
      </c>
      <c r="I16" s="54">
        <v>0.0</v>
      </c>
      <c r="J16" s="54">
        <v>0.0</v>
      </c>
      <c r="K16" s="54">
        <v>0.0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75" customHeight="1">
      <c r="A20" s="55" t="s">
        <v>46</v>
      </c>
      <c r="B20" s="56"/>
      <c r="C20" s="5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75" customHeight="1">
      <c r="A21" s="58">
        <v>1.0</v>
      </c>
      <c r="B21" s="2"/>
      <c r="C21" s="59" t="s">
        <v>47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60">
        <v>2.0</v>
      </c>
      <c r="B22" s="7"/>
      <c r="C22" s="61" t="s">
        <v>48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5:A6"/>
    <mergeCell ref="B5:B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2023-11-13T17:05:23Z</dcterms:created>
  <dc:creator>VERAYR1</dc:creator>
</cp:coreProperties>
</file>